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62567\งานปี 2569\แบบสำรวจความโปร่งใส ITA\o12 2568\New folder\"/>
    </mc:Choice>
  </mc:AlternateContent>
  <xr:revisionPtr revIDLastSave="0" documentId="13_ncr:1_{97BA48A4-F34A-465C-AFC5-D93CBC17747F}" xr6:coauthVersionLast="47" xr6:coauthVersionMax="47" xr10:uidLastSave="{00000000-0000-0000-0000-000000000000}"/>
  <bookViews>
    <workbookView xWindow="-120" yWindow="-120" windowWidth="29040" windowHeight="15720" xr2:uid="{C07E00C5-A836-4545-8EF3-B91A25CC4221}"/>
  </bookViews>
  <sheets>
    <sheet name="สรุปผลการจัดซื้อจ้ดจ้าง-ปี2568" sheetId="2" r:id="rId1"/>
    <sheet name="สรุปผลการจัดซื้อจัดจ้าง-รายเดือ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2" l="1"/>
  <c r="N6" i="2"/>
  <c r="Z6" i="2"/>
  <c r="Y6" i="2"/>
  <c r="X6" i="2"/>
  <c r="W6" i="2"/>
  <c r="V6" i="2"/>
  <c r="U6" i="2"/>
  <c r="T6" i="2"/>
  <c r="S6" i="2"/>
  <c r="R6" i="2"/>
  <c r="Q6" i="2"/>
  <c r="P6" i="2"/>
  <c r="O6" i="2"/>
  <c r="M6" i="2"/>
  <c r="L6" i="2"/>
  <c r="K6" i="2"/>
  <c r="J6" i="2"/>
  <c r="I6" i="2"/>
  <c r="H6" i="2"/>
  <c r="G6" i="2"/>
  <c r="F6" i="2"/>
  <c r="E6" i="2"/>
  <c r="D6" i="2"/>
  <c r="C6" i="2"/>
  <c r="B6" i="2"/>
  <c r="AA4" i="2"/>
  <c r="AA11" i="1"/>
  <c r="AA5" i="1"/>
  <c r="AA6" i="1"/>
  <c r="AA7" i="1"/>
  <c r="AA8" i="1"/>
  <c r="AA9" i="1"/>
  <c r="AA10" i="1"/>
  <c r="AA4" i="1"/>
  <c r="N5" i="1"/>
  <c r="N6" i="1"/>
  <c r="N7" i="1"/>
  <c r="N8" i="1"/>
  <c r="N9" i="1"/>
  <c r="N10" i="1"/>
  <c r="N4" i="1"/>
  <c r="Z11" i="1"/>
  <c r="M11" i="1"/>
  <c r="Y11" i="1"/>
  <c r="L11" i="1"/>
  <c r="X11" i="1"/>
  <c r="K11" i="1"/>
  <c r="J11" i="1"/>
  <c r="W11" i="1"/>
  <c r="V11" i="1"/>
  <c r="I11" i="1"/>
  <c r="U11" i="1"/>
  <c r="H11" i="1"/>
  <c r="T11" i="1"/>
  <c r="G11" i="1"/>
  <c r="S11" i="1"/>
  <c r="F11" i="1"/>
  <c r="R11" i="1"/>
  <c r="E11" i="1"/>
  <c r="Q11" i="1"/>
  <c r="P11" i="1"/>
  <c r="C11" i="1"/>
  <c r="D11" i="1"/>
  <c r="N11" i="1" s="1"/>
  <c r="O11" i="1"/>
  <c r="B11" i="1"/>
</calcChain>
</file>

<file path=xl/sharedStrings.xml><?xml version="1.0" encoding="utf-8"?>
<sst xmlns="http://schemas.openxmlformats.org/spreadsheetml/2006/main" count="44" uniqueCount="16">
  <si>
    <t>ควบคุมงานก่อสร้างวิธีคัดเลือก</t>
  </si>
  <si>
    <t>คัดเลือก</t>
  </si>
  <si>
    <t>จ้างออกแบบก่อสร้างวิธีคัดเลือก</t>
  </si>
  <si>
    <t>เฉพาะเจาะจง</t>
  </si>
  <si>
    <t>ประกวดราคาอิเล็กทรอนิกส์ (e-Bidding)</t>
  </si>
  <si>
    <t>ปัญหา/อุปสรรค</t>
  </si>
  <si>
    <t>ข้อเสนอแนะ</t>
  </si>
  <si>
    <t>จำนวนโครงการ</t>
  </si>
  <si>
    <t>จำนวนงบประมาณ</t>
  </si>
  <si>
    <t>วิธีการจัดซื้อจัดจ้าง</t>
  </si>
  <si>
    <t>ตลาดอิเล็กทรอนิกส์ (e-Market)</t>
  </si>
  <si>
    <t>จ้างออกแบบก่อสร้างวิธีประกาศเชิญชวนทั่วไป</t>
  </si>
  <si>
    <t>รวม</t>
  </si>
  <si>
    <t>รายงานสรุปผลการจัดซื้อจัดจ้าง ประจำปีงบประมาณ 2568</t>
  </si>
  <si>
    <t>ไม่มี</t>
  </si>
  <si>
    <t>รายงานสรุปผลการดำเนินการจัดซื้อจัดจ้าง มหาวิทยาลัยราชภัฏราชนครินทร์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</si>
</sst>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b/>
      <sz val="16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164" fontId="2" fillId="0" borderId="1" xfId="1" applyNumberFormat="1" applyFont="1" applyBorder="1"/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43" fontId="4" fillId="0" borderId="1" xfId="1" applyFont="1" applyBorder="1"/>
    <xf numFmtId="164" fontId="4" fillId="0" borderId="1" xfId="0" applyNumberFormat="1" applyFont="1" applyBorder="1"/>
    <xf numFmtId="43" fontId="4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209C-16FF-4865-ADF9-5D705D8A1CE6}">
  <sheetPr>
    <tabColor rgb="FFFF0000"/>
  </sheetPr>
  <dimension ref="A1:AC6"/>
  <sheetViews>
    <sheetView tabSelected="1" workbookViewId="0">
      <selection activeCell="AC9" sqref="AC9"/>
    </sheetView>
  </sheetViews>
  <sheetFormatPr defaultColWidth="8.85546875" defaultRowHeight="24"/>
  <cols>
    <col min="1" max="1" width="40.7109375" style="1" customWidth="1"/>
    <col min="2" max="3" width="9" style="1" hidden="1" customWidth="1"/>
    <col min="4" max="4" width="9.85546875" style="1" hidden="1" customWidth="1"/>
    <col min="5" max="5" width="9.140625" style="1" hidden="1" customWidth="1"/>
    <col min="6" max="7" width="8.85546875" style="1" hidden="1" customWidth="1"/>
    <col min="8" max="8" width="9.42578125" style="1" hidden="1" customWidth="1"/>
    <col min="9" max="10" width="9.28515625" style="1" hidden="1" customWidth="1"/>
    <col min="11" max="11" width="8.85546875" style="1" hidden="1" customWidth="1"/>
    <col min="12" max="12" width="9.42578125" style="1" hidden="1" customWidth="1"/>
    <col min="13" max="13" width="8.85546875" style="1" hidden="1" customWidth="1"/>
    <col min="14" max="14" width="17.140625" style="1" customWidth="1"/>
    <col min="15" max="15" width="16.85546875" style="1" hidden="1" customWidth="1"/>
    <col min="16" max="25" width="14.42578125" style="1" hidden="1" customWidth="1"/>
    <col min="26" max="26" width="15" style="1" hidden="1" customWidth="1"/>
    <col min="27" max="27" width="20.140625" style="1" customWidth="1"/>
    <col min="28" max="28" width="17.140625" style="1" customWidth="1"/>
    <col min="29" max="29" width="15.140625" style="1" customWidth="1"/>
    <col min="30" max="16384" width="8.85546875" style="1"/>
  </cols>
  <sheetData>
    <row r="1" spans="1:29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>
      <c r="A2" s="23" t="s">
        <v>9</v>
      </c>
      <c r="B2" s="24" t="s">
        <v>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 t="s">
        <v>8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5" t="s">
        <v>5</v>
      </c>
      <c r="AC2" s="25" t="s">
        <v>6</v>
      </c>
    </row>
    <row r="3" spans="1:29">
      <c r="A3" s="26"/>
      <c r="B3" s="27">
        <v>24746</v>
      </c>
      <c r="C3" s="27">
        <v>24777</v>
      </c>
      <c r="D3" s="27">
        <v>24807</v>
      </c>
      <c r="E3" s="27">
        <v>24838</v>
      </c>
      <c r="F3" s="27">
        <v>24869</v>
      </c>
      <c r="G3" s="27">
        <v>24898</v>
      </c>
      <c r="H3" s="27">
        <v>24929</v>
      </c>
      <c r="I3" s="27">
        <v>24959</v>
      </c>
      <c r="J3" s="27">
        <v>24990</v>
      </c>
      <c r="K3" s="27">
        <v>25020</v>
      </c>
      <c r="L3" s="27">
        <v>25051</v>
      </c>
      <c r="M3" s="27">
        <v>25082</v>
      </c>
      <c r="N3" s="27" t="s">
        <v>12</v>
      </c>
      <c r="O3" s="27">
        <v>24746</v>
      </c>
      <c r="P3" s="27">
        <v>24777</v>
      </c>
      <c r="Q3" s="27">
        <v>24807</v>
      </c>
      <c r="R3" s="27">
        <v>24838</v>
      </c>
      <c r="S3" s="27">
        <v>24869</v>
      </c>
      <c r="T3" s="27">
        <v>24898</v>
      </c>
      <c r="U3" s="27">
        <v>24929</v>
      </c>
      <c r="V3" s="27">
        <v>24959</v>
      </c>
      <c r="W3" s="27">
        <v>24990</v>
      </c>
      <c r="X3" s="27">
        <v>25020</v>
      </c>
      <c r="Y3" s="27">
        <v>25051</v>
      </c>
      <c r="Z3" s="27">
        <v>25082</v>
      </c>
      <c r="AA3" s="27" t="s">
        <v>12</v>
      </c>
      <c r="AB3" s="25"/>
      <c r="AC3" s="25"/>
    </row>
    <row r="4" spans="1:29">
      <c r="A4" s="3" t="s">
        <v>3</v>
      </c>
      <c r="B4" s="4">
        <v>2342</v>
      </c>
      <c r="C4" s="4">
        <v>1948</v>
      </c>
      <c r="D4" s="5">
        <v>1421</v>
      </c>
      <c r="E4" s="5">
        <v>1816</v>
      </c>
      <c r="F4" s="5">
        <v>1596</v>
      </c>
      <c r="G4" s="5">
        <v>1571</v>
      </c>
      <c r="H4" s="5">
        <v>1329</v>
      </c>
      <c r="I4" s="5">
        <v>1402</v>
      </c>
      <c r="J4" s="5">
        <v>1804</v>
      </c>
      <c r="K4" s="5">
        <v>1979</v>
      </c>
      <c r="L4" s="5">
        <v>2243</v>
      </c>
      <c r="M4" s="5">
        <v>827</v>
      </c>
      <c r="N4" s="5">
        <v>14</v>
      </c>
      <c r="O4" s="6">
        <v>142932712.23000005</v>
      </c>
      <c r="P4" s="6">
        <v>89277836.85999997</v>
      </c>
      <c r="Q4" s="6">
        <v>81649442.320000008</v>
      </c>
      <c r="R4" s="7">
        <v>72841882.60999997</v>
      </c>
      <c r="S4" s="7">
        <v>76223837.339999959</v>
      </c>
      <c r="T4" s="7">
        <v>71624678.74999997</v>
      </c>
      <c r="U4" s="7">
        <v>65675619.050000079</v>
      </c>
      <c r="V4" s="7">
        <v>67464730.149999976</v>
      </c>
      <c r="W4" s="7">
        <v>77012511.510000005</v>
      </c>
      <c r="X4" s="7">
        <v>97802918.029999986</v>
      </c>
      <c r="Y4" s="7">
        <v>117028623.46999995</v>
      </c>
      <c r="Z4" s="7">
        <v>39403660.240000002</v>
      </c>
      <c r="AA4" s="7">
        <f t="shared" ref="AA4:AA5" si="0">SUM(O4:Z4)</f>
        <v>998938452.55999982</v>
      </c>
      <c r="AB4" s="11" t="s">
        <v>14</v>
      </c>
      <c r="AC4" s="11" t="s">
        <v>14</v>
      </c>
    </row>
    <row r="5" spans="1:29">
      <c r="A5" s="3" t="s">
        <v>4</v>
      </c>
      <c r="B5" s="4">
        <v>34</v>
      </c>
      <c r="C5" s="4">
        <v>14</v>
      </c>
      <c r="D5" s="5">
        <v>11</v>
      </c>
      <c r="E5" s="5">
        <v>18</v>
      </c>
      <c r="F5" s="5">
        <v>13</v>
      </c>
      <c r="G5" s="5">
        <v>18</v>
      </c>
      <c r="H5" s="5">
        <v>11</v>
      </c>
      <c r="I5" s="5">
        <v>20</v>
      </c>
      <c r="J5" s="5">
        <v>16</v>
      </c>
      <c r="K5" s="5">
        <v>16</v>
      </c>
      <c r="L5" s="5">
        <v>38</v>
      </c>
      <c r="M5" s="5">
        <v>36</v>
      </c>
      <c r="N5" s="5">
        <v>24</v>
      </c>
      <c r="O5" s="6">
        <v>77206639.900000006</v>
      </c>
      <c r="P5" s="6">
        <v>65066643.5</v>
      </c>
      <c r="Q5" s="6">
        <v>191037241</v>
      </c>
      <c r="R5" s="7">
        <v>40280901</v>
      </c>
      <c r="S5" s="7">
        <v>26586974</v>
      </c>
      <c r="T5" s="7">
        <v>36130971.159999996</v>
      </c>
      <c r="U5" s="7">
        <v>17730419.509999998</v>
      </c>
      <c r="V5" s="7">
        <v>30454866.300000001</v>
      </c>
      <c r="W5" s="7">
        <v>56888364.5</v>
      </c>
      <c r="X5" s="7">
        <v>12019542</v>
      </c>
      <c r="Y5" s="7">
        <v>31694331</v>
      </c>
      <c r="Z5" s="7">
        <v>132842608.78</v>
      </c>
      <c r="AA5" s="7">
        <v>1097714.5</v>
      </c>
      <c r="AB5" s="11" t="s">
        <v>14</v>
      </c>
      <c r="AC5" s="11" t="s">
        <v>14</v>
      </c>
    </row>
    <row r="6" spans="1:29">
      <c r="A6" s="12" t="s">
        <v>12</v>
      </c>
      <c r="B6" s="13">
        <f>SUM(B4:B5)</f>
        <v>2376</v>
      </c>
      <c r="C6" s="14">
        <f>SUM(C4:C5)</f>
        <v>1962</v>
      </c>
      <c r="D6" s="14">
        <f>SUM(D4:D5)</f>
        <v>1432</v>
      </c>
      <c r="E6" s="14">
        <f>SUM(E4:E5)</f>
        <v>1834</v>
      </c>
      <c r="F6" s="14">
        <f>SUM(F4:F5)</f>
        <v>1609</v>
      </c>
      <c r="G6" s="14">
        <f>SUM(G4:G5)</f>
        <v>1589</v>
      </c>
      <c r="H6" s="14">
        <f>SUM(H4:H5)</f>
        <v>1340</v>
      </c>
      <c r="I6" s="14">
        <f>SUM(I4:I5)</f>
        <v>1422</v>
      </c>
      <c r="J6" s="14">
        <f>SUM(J4:J5)</f>
        <v>1820</v>
      </c>
      <c r="K6" s="14">
        <f>SUM(K4:K5)</f>
        <v>1995</v>
      </c>
      <c r="L6" s="14">
        <f>SUM(L4:L5)</f>
        <v>2281</v>
      </c>
      <c r="M6" s="14">
        <f>SUM(M4:M5)</f>
        <v>863</v>
      </c>
      <c r="N6" s="15">
        <f>SUM(N4:N5)</f>
        <v>38</v>
      </c>
      <c r="O6" s="14">
        <f>SUM(O4:O5)</f>
        <v>220139352.13000005</v>
      </c>
      <c r="P6" s="14">
        <f>SUM(P4:P5)</f>
        <v>154344480.35999995</v>
      </c>
      <c r="Q6" s="14">
        <f>SUM(Q4:Q5)</f>
        <v>272686683.31999999</v>
      </c>
      <c r="R6" s="14">
        <f>SUM(R4:R5)</f>
        <v>113122783.60999997</v>
      </c>
      <c r="S6" s="14">
        <f>SUM(S4:S5)</f>
        <v>102810811.33999996</v>
      </c>
      <c r="T6" s="14">
        <f>SUM(T4:T5)</f>
        <v>107755649.90999997</v>
      </c>
      <c r="U6" s="14">
        <f>SUM(U4:U5)</f>
        <v>83406038.560000077</v>
      </c>
      <c r="V6" s="14">
        <f>SUM(V4:V5)</f>
        <v>97919596.449999973</v>
      </c>
      <c r="W6" s="14">
        <f>SUM(W4:W5)</f>
        <v>133900876.01000001</v>
      </c>
      <c r="X6" s="14">
        <f>SUM(X4:X5)</f>
        <v>109822460.02999999</v>
      </c>
      <c r="Y6" s="14">
        <f>SUM(Y4:Y5)</f>
        <v>148722954.46999997</v>
      </c>
      <c r="Z6" s="14">
        <f>SUM(Z4:Z5)</f>
        <v>172246269.02000001</v>
      </c>
      <c r="AA6" s="16">
        <f>SUM(AA4:AA5)</f>
        <v>1000036167.0599998</v>
      </c>
      <c r="AB6" s="12"/>
      <c r="AC6" s="12"/>
    </row>
  </sheetData>
  <mergeCells count="6">
    <mergeCell ref="A1:AC1"/>
    <mergeCell ref="A2:A3"/>
    <mergeCell ref="B2:N2"/>
    <mergeCell ref="O2:AA2"/>
    <mergeCell ref="AB2:AB3"/>
    <mergeCell ref="AC2:A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C78-59A3-44BA-A9AB-5973A7C32289}">
  <dimension ref="A1:AC11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ColWidth="8.85546875" defaultRowHeight="24"/>
  <cols>
    <col min="1" max="1" width="35.85546875" style="1" customWidth="1"/>
    <col min="2" max="3" width="9" style="1" bestFit="1" customWidth="1"/>
    <col min="4" max="4" width="9.85546875" style="1" bestFit="1" customWidth="1"/>
    <col min="5" max="14" width="8.85546875" style="1" customWidth="1"/>
    <col min="15" max="15" width="16.85546875" style="1" bestFit="1" customWidth="1"/>
    <col min="16" max="17" width="14.42578125" style="1" bestFit="1" customWidth="1"/>
    <col min="18" max="24" width="14.42578125" style="1" customWidth="1"/>
    <col min="25" max="25" width="14.42578125" style="1" bestFit="1" customWidth="1"/>
    <col min="26" max="26" width="14.85546875" style="1" customWidth="1"/>
    <col min="27" max="27" width="15.85546875" style="1" bestFit="1" customWidth="1"/>
    <col min="28" max="28" width="14.28515625" style="1" bestFit="1" customWidth="1"/>
    <col min="29" max="29" width="11.140625" style="1" bestFit="1" customWidth="1"/>
    <col min="30" max="16384" width="8.85546875" style="1"/>
  </cols>
  <sheetData>
    <row r="1" spans="1:29">
      <c r="A1" s="2" t="s">
        <v>13</v>
      </c>
    </row>
    <row r="2" spans="1:29">
      <c r="A2" s="18" t="s">
        <v>9</v>
      </c>
      <c r="B2" s="20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 t="s">
        <v>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2" t="s">
        <v>5</v>
      </c>
      <c r="AC2" s="22" t="s">
        <v>6</v>
      </c>
    </row>
    <row r="3" spans="1:29">
      <c r="A3" s="19"/>
      <c r="B3" s="9">
        <v>24746</v>
      </c>
      <c r="C3" s="9">
        <v>24777</v>
      </c>
      <c r="D3" s="9">
        <v>24807</v>
      </c>
      <c r="E3" s="9">
        <v>24838</v>
      </c>
      <c r="F3" s="9">
        <v>24869</v>
      </c>
      <c r="G3" s="9">
        <v>24898</v>
      </c>
      <c r="H3" s="9">
        <v>24929</v>
      </c>
      <c r="I3" s="9">
        <v>24959</v>
      </c>
      <c r="J3" s="9">
        <v>24990</v>
      </c>
      <c r="K3" s="9">
        <v>25020</v>
      </c>
      <c r="L3" s="9">
        <v>25051</v>
      </c>
      <c r="M3" s="9">
        <v>25082</v>
      </c>
      <c r="N3" s="9" t="s">
        <v>12</v>
      </c>
      <c r="O3" s="10">
        <v>24746</v>
      </c>
      <c r="P3" s="10">
        <v>24777</v>
      </c>
      <c r="Q3" s="10">
        <v>24807</v>
      </c>
      <c r="R3" s="10">
        <v>24838</v>
      </c>
      <c r="S3" s="10">
        <v>24869</v>
      </c>
      <c r="T3" s="10">
        <v>24898</v>
      </c>
      <c r="U3" s="10">
        <v>24929</v>
      </c>
      <c r="V3" s="10">
        <v>24959</v>
      </c>
      <c r="W3" s="10">
        <v>24990</v>
      </c>
      <c r="X3" s="10">
        <v>25020</v>
      </c>
      <c r="Y3" s="10">
        <v>25051</v>
      </c>
      <c r="Z3" s="10">
        <v>25082</v>
      </c>
      <c r="AA3" s="10" t="s">
        <v>12</v>
      </c>
      <c r="AB3" s="22"/>
      <c r="AC3" s="22"/>
    </row>
    <row r="4" spans="1:29">
      <c r="A4" s="3" t="s">
        <v>0</v>
      </c>
      <c r="B4" s="4"/>
      <c r="C4" s="4"/>
      <c r="D4" s="4"/>
      <c r="E4" s="4"/>
      <c r="F4" s="4"/>
      <c r="G4" s="4">
        <v>2</v>
      </c>
      <c r="H4" s="4"/>
      <c r="I4" s="4"/>
      <c r="J4" s="4"/>
      <c r="K4" s="4"/>
      <c r="L4" s="4"/>
      <c r="M4" s="5">
        <v>1</v>
      </c>
      <c r="N4" s="5">
        <f>SUM(B4:M4)</f>
        <v>3</v>
      </c>
      <c r="O4" s="4"/>
      <c r="P4" s="4"/>
      <c r="Q4" s="4"/>
      <c r="R4" s="4"/>
      <c r="S4" s="4"/>
      <c r="T4" s="6">
        <v>3905000</v>
      </c>
      <c r="U4" s="6"/>
      <c r="V4" s="6"/>
      <c r="W4" s="6"/>
      <c r="X4" s="6"/>
      <c r="Y4" s="6"/>
      <c r="Z4" s="7">
        <v>1800000</v>
      </c>
      <c r="AA4" s="7">
        <f>SUM(O4:Z4)</f>
        <v>5705000</v>
      </c>
      <c r="AB4" s="11" t="s">
        <v>14</v>
      </c>
      <c r="AC4" s="11" t="s">
        <v>14</v>
      </c>
    </row>
    <row r="5" spans="1:29">
      <c r="A5" s="3" t="s">
        <v>1</v>
      </c>
      <c r="B5" s="4"/>
      <c r="C5" s="4"/>
      <c r="D5" s="4"/>
      <c r="E5" s="4"/>
      <c r="F5" s="4"/>
      <c r="G5" s="4"/>
      <c r="H5" s="5">
        <v>3</v>
      </c>
      <c r="I5" s="5"/>
      <c r="J5" s="5"/>
      <c r="K5" s="5"/>
      <c r="L5" s="5">
        <v>1</v>
      </c>
      <c r="M5" s="5">
        <v>3</v>
      </c>
      <c r="N5" s="5">
        <f t="shared" ref="N5:N11" si="0">SUM(B5:M5)</f>
        <v>7</v>
      </c>
      <c r="O5" s="4"/>
      <c r="P5" s="4"/>
      <c r="Q5" s="4"/>
      <c r="R5" s="4"/>
      <c r="S5" s="4"/>
      <c r="T5" s="4"/>
      <c r="U5" s="7">
        <v>2393652.3600000003</v>
      </c>
      <c r="V5" s="7"/>
      <c r="W5" s="7"/>
      <c r="X5" s="7"/>
      <c r="Y5" s="7">
        <v>1940000</v>
      </c>
      <c r="Z5" s="7">
        <v>8732200</v>
      </c>
      <c r="AA5" s="7">
        <f t="shared" ref="AA5:AA10" si="1">SUM(O5:Z5)</f>
        <v>13065852.359999999</v>
      </c>
      <c r="AB5" s="11" t="s">
        <v>14</v>
      </c>
      <c r="AC5" s="11" t="s">
        <v>14</v>
      </c>
    </row>
    <row r="6" spans="1:29">
      <c r="A6" s="3" t="s">
        <v>2</v>
      </c>
      <c r="B6" s="4"/>
      <c r="C6" s="4"/>
      <c r="D6" s="4"/>
      <c r="E6" s="4"/>
      <c r="F6" s="4"/>
      <c r="G6" s="4"/>
      <c r="H6" s="4"/>
      <c r="I6" s="5">
        <v>2</v>
      </c>
      <c r="J6" s="5">
        <v>1</v>
      </c>
      <c r="K6" s="5"/>
      <c r="L6" s="5"/>
      <c r="M6" s="5">
        <v>1</v>
      </c>
      <c r="N6" s="5">
        <f t="shared" si="0"/>
        <v>4</v>
      </c>
      <c r="O6" s="4"/>
      <c r="P6" s="4"/>
      <c r="Q6" s="4"/>
      <c r="R6" s="4"/>
      <c r="S6" s="4"/>
      <c r="T6" s="4"/>
      <c r="U6" s="4"/>
      <c r="V6" s="7">
        <v>69800000</v>
      </c>
      <c r="W6" s="7">
        <v>3370000</v>
      </c>
      <c r="X6" s="7"/>
      <c r="Y6" s="7"/>
      <c r="Z6" s="7">
        <v>2200000</v>
      </c>
      <c r="AA6" s="7">
        <f t="shared" si="1"/>
        <v>75370000</v>
      </c>
      <c r="AB6" s="11" t="s">
        <v>14</v>
      </c>
      <c r="AC6" s="11" t="s">
        <v>14</v>
      </c>
    </row>
    <row r="7" spans="1:29">
      <c r="A7" s="3" t="s">
        <v>11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5">
        <f t="shared" si="0"/>
        <v>1</v>
      </c>
      <c r="O7" s="4"/>
      <c r="P7" s="4"/>
      <c r="Q7" s="4"/>
      <c r="R7" s="7">
        <v>440000</v>
      </c>
      <c r="S7" s="7"/>
      <c r="T7" s="7"/>
      <c r="U7" s="7"/>
      <c r="V7" s="7"/>
      <c r="W7" s="7"/>
      <c r="X7" s="7"/>
      <c r="Y7" s="7"/>
      <c r="Z7" s="7"/>
      <c r="AA7" s="7">
        <f t="shared" si="1"/>
        <v>440000</v>
      </c>
      <c r="AB7" s="11" t="s">
        <v>14</v>
      </c>
      <c r="AC7" s="11" t="s">
        <v>14</v>
      </c>
    </row>
    <row r="8" spans="1:29">
      <c r="A8" s="3" t="s">
        <v>3</v>
      </c>
      <c r="B8" s="4">
        <v>2342</v>
      </c>
      <c r="C8" s="4">
        <v>1948</v>
      </c>
      <c r="D8" s="5">
        <v>1420</v>
      </c>
      <c r="E8" s="5">
        <v>1816</v>
      </c>
      <c r="F8" s="5">
        <v>1596</v>
      </c>
      <c r="G8" s="5">
        <v>1571</v>
      </c>
      <c r="H8" s="5">
        <v>1329</v>
      </c>
      <c r="I8" s="5">
        <v>1402</v>
      </c>
      <c r="J8" s="5">
        <v>1804</v>
      </c>
      <c r="K8" s="5">
        <v>1979</v>
      </c>
      <c r="L8" s="5">
        <v>2243</v>
      </c>
      <c r="M8" s="5">
        <v>827</v>
      </c>
      <c r="N8" s="5">
        <f t="shared" si="0"/>
        <v>20277</v>
      </c>
      <c r="O8" s="6">
        <v>142932712.23000005</v>
      </c>
      <c r="P8" s="6">
        <v>89277836.85999997</v>
      </c>
      <c r="Q8" s="6">
        <v>81649442.320000008</v>
      </c>
      <c r="R8" s="7">
        <v>72841882.60999997</v>
      </c>
      <c r="S8" s="7">
        <v>76223837.339999959</v>
      </c>
      <c r="T8" s="7">
        <v>71624678.74999997</v>
      </c>
      <c r="U8" s="7">
        <v>65675619.050000079</v>
      </c>
      <c r="V8" s="7">
        <v>67464730.149999976</v>
      </c>
      <c r="W8" s="7">
        <v>77012511.510000005</v>
      </c>
      <c r="X8" s="7">
        <v>97802918.029999986</v>
      </c>
      <c r="Y8" s="7">
        <v>117028623.46999995</v>
      </c>
      <c r="Z8" s="7">
        <v>39403660.240000002</v>
      </c>
      <c r="AA8" s="7">
        <f t="shared" si="1"/>
        <v>998938452.55999982</v>
      </c>
      <c r="AB8" s="11" t="s">
        <v>14</v>
      </c>
      <c r="AC8" s="11" t="s">
        <v>14</v>
      </c>
    </row>
    <row r="9" spans="1:29">
      <c r="A9" s="3" t="s">
        <v>10</v>
      </c>
      <c r="B9" s="4">
        <v>1</v>
      </c>
      <c r="C9" s="4">
        <v>1</v>
      </c>
      <c r="D9" s="5">
        <v>4</v>
      </c>
      <c r="E9" s="5"/>
      <c r="F9" s="5"/>
      <c r="G9" s="5"/>
      <c r="H9" s="5"/>
      <c r="I9" s="5">
        <v>1</v>
      </c>
      <c r="J9" s="5">
        <v>2</v>
      </c>
      <c r="K9" s="5">
        <v>2</v>
      </c>
      <c r="L9" s="5">
        <v>2</v>
      </c>
      <c r="M9" s="5"/>
      <c r="N9" s="5">
        <f t="shared" si="0"/>
        <v>13</v>
      </c>
      <c r="O9" s="6">
        <v>170986</v>
      </c>
      <c r="P9" s="6">
        <v>229900</v>
      </c>
      <c r="Q9" s="6">
        <v>1437415</v>
      </c>
      <c r="R9" s="6"/>
      <c r="S9" s="6"/>
      <c r="T9" s="6"/>
      <c r="U9" s="6"/>
      <c r="V9" s="7">
        <v>239680</v>
      </c>
      <c r="W9" s="7">
        <v>734400</v>
      </c>
      <c r="X9" s="7">
        <v>1776414</v>
      </c>
      <c r="Y9" s="7">
        <v>505575</v>
      </c>
      <c r="Z9" s="7"/>
      <c r="AA9" s="7">
        <f t="shared" si="1"/>
        <v>5094370</v>
      </c>
      <c r="AB9" s="11" t="s">
        <v>14</v>
      </c>
      <c r="AC9" s="11" t="s">
        <v>14</v>
      </c>
    </row>
    <row r="10" spans="1:29">
      <c r="A10" s="3" t="s">
        <v>4</v>
      </c>
      <c r="B10" s="4">
        <v>34</v>
      </c>
      <c r="C10" s="4">
        <v>14</v>
      </c>
      <c r="D10" s="5">
        <v>11</v>
      </c>
      <c r="E10" s="5">
        <v>18</v>
      </c>
      <c r="F10" s="5">
        <v>13</v>
      </c>
      <c r="G10" s="5">
        <v>18</v>
      </c>
      <c r="H10" s="5">
        <v>11</v>
      </c>
      <c r="I10" s="5">
        <v>20</v>
      </c>
      <c r="J10" s="5">
        <v>16</v>
      </c>
      <c r="K10" s="5">
        <v>16</v>
      </c>
      <c r="L10" s="5">
        <v>38</v>
      </c>
      <c r="M10" s="5">
        <v>36</v>
      </c>
      <c r="N10" s="5">
        <f t="shared" si="0"/>
        <v>245</v>
      </c>
      <c r="O10" s="6">
        <v>77206639.900000006</v>
      </c>
      <c r="P10" s="6">
        <v>65066643.5</v>
      </c>
      <c r="Q10" s="6">
        <v>191037241</v>
      </c>
      <c r="R10" s="7">
        <v>40280901</v>
      </c>
      <c r="S10" s="7">
        <v>26586974</v>
      </c>
      <c r="T10" s="7">
        <v>36130971.159999996</v>
      </c>
      <c r="U10" s="7">
        <v>17730419.509999998</v>
      </c>
      <c r="V10" s="7">
        <v>30454866.300000001</v>
      </c>
      <c r="W10" s="7">
        <v>56888364.5</v>
      </c>
      <c r="X10" s="7">
        <v>12019542</v>
      </c>
      <c r="Y10" s="7">
        <v>31694331</v>
      </c>
      <c r="Z10" s="7">
        <v>132842608.78</v>
      </c>
      <c r="AA10" s="7">
        <f t="shared" si="1"/>
        <v>717939502.64999986</v>
      </c>
      <c r="AB10" s="11" t="s">
        <v>14</v>
      </c>
      <c r="AC10" s="11" t="s">
        <v>14</v>
      </c>
    </row>
    <row r="11" spans="1:29">
      <c r="A11" s="4"/>
      <c r="B11" s="8">
        <f>SUM(B4:B10)</f>
        <v>2377</v>
      </c>
      <c r="C11" s="6">
        <f t="shared" ref="C11:Z11" si="2">SUM(C4:C10)</f>
        <v>1963</v>
      </c>
      <c r="D11" s="6">
        <f t="shared" si="2"/>
        <v>1435</v>
      </c>
      <c r="E11" s="6">
        <f t="shared" si="2"/>
        <v>1835</v>
      </c>
      <c r="F11" s="6">
        <f t="shared" si="2"/>
        <v>1609</v>
      </c>
      <c r="G11" s="6">
        <f t="shared" si="2"/>
        <v>1591</v>
      </c>
      <c r="H11" s="6">
        <f t="shared" si="2"/>
        <v>1343</v>
      </c>
      <c r="I11" s="6">
        <f t="shared" si="2"/>
        <v>1425</v>
      </c>
      <c r="J11" s="6">
        <f t="shared" si="2"/>
        <v>1823</v>
      </c>
      <c r="K11" s="6">
        <f t="shared" si="2"/>
        <v>1997</v>
      </c>
      <c r="L11" s="6">
        <f t="shared" si="2"/>
        <v>2284</v>
      </c>
      <c r="M11" s="6">
        <f t="shared" si="2"/>
        <v>868</v>
      </c>
      <c r="N11" s="5">
        <f t="shared" si="0"/>
        <v>20550</v>
      </c>
      <c r="O11" s="6">
        <f t="shared" si="2"/>
        <v>220310338.13000005</v>
      </c>
      <c r="P11" s="6">
        <f t="shared" si="2"/>
        <v>154574380.35999995</v>
      </c>
      <c r="Q11" s="6">
        <f t="shared" si="2"/>
        <v>274124098.31999999</v>
      </c>
      <c r="R11" s="6">
        <f t="shared" si="2"/>
        <v>113562783.60999997</v>
      </c>
      <c r="S11" s="6">
        <f t="shared" si="2"/>
        <v>102810811.33999996</v>
      </c>
      <c r="T11" s="6">
        <f t="shared" si="2"/>
        <v>111660649.90999997</v>
      </c>
      <c r="U11" s="6">
        <f t="shared" si="2"/>
        <v>85799690.920000076</v>
      </c>
      <c r="V11" s="6">
        <f t="shared" si="2"/>
        <v>167959276.44999999</v>
      </c>
      <c r="W11" s="6">
        <f t="shared" si="2"/>
        <v>138005276.00999999</v>
      </c>
      <c r="X11" s="6">
        <f t="shared" si="2"/>
        <v>111598874.02999999</v>
      </c>
      <c r="Y11" s="6">
        <f t="shared" si="2"/>
        <v>151168529.46999997</v>
      </c>
      <c r="Z11" s="6">
        <f t="shared" si="2"/>
        <v>184978469.02000001</v>
      </c>
      <c r="AA11" s="7">
        <f>SUM(O11:Z11)</f>
        <v>1816553177.5699999</v>
      </c>
      <c r="AB11" s="4"/>
      <c r="AC11" s="4"/>
    </row>
  </sheetData>
  <mergeCells count="5">
    <mergeCell ref="B2:N2"/>
    <mergeCell ref="O2:AA2"/>
    <mergeCell ref="A2:A3"/>
    <mergeCell ref="AB2:AB3"/>
    <mergeCell ref="AC2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สรุปผลการจัดซื้อจ้ดจ้าง-ปี2568</vt:lpstr>
      <vt:lpstr>สรุปผลการจัดซื้อจัดจ้าง-รายเดือ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Chatchanyamon Pabhapisitchai</dc:creator>
  <cp:lastModifiedBy>นุชนพิน คำสินธุ์</cp:lastModifiedBy>
  <cp:lastPrinted>2026-04-24T06:02:42Z</cp:lastPrinted>
  <dcterms:created xsi:type="dcterms:W3CDTF">2026-03-06T07:23:52Z</dcterms:created>
  <dcterms:modified xsi:type="dcterms:W3CDTF">2026-04-24T06:02:52Z</dcterms:modified>
</cp:coreProperties>
</file>